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6788097\Desktop\"/>
    </mc:Choice>
  </mc:AlternateContent>
  <bookViews>
    <workbookView xWindow="0" yWindow="0" windowWidth="16725" windowHeight="7050"/>
  </bookViews>
  <sheets>
    <sheet name="Sheet1" sheetId="3" r:id="rId1"/>
  </sheets>
  <definedNames>
    <definedName name="_xlnm.Print_Area" localSheetId="0">Sheet1!$A$2:$D$5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D16" i="3"/>
  <c r="D15" i="3" s="1"/>
  <c r="D10" i="3" l="1"/>
  <c r="D11" i="3" s="1"/>
  <c r="D9" i="3"/>
  <c r="D3" i="3"/>
  <c r="D4" i="3" l="1"/>
  <c r="D5" i="3" s="1"/>
</calcChain>
</file>

<file path=xl/sharedStrings.xml><?xml version="1.0" encoding="utf-8"?>
<sst xmlns="http://schemas.openxmlformats.org/spreadsheetml/2006/main" count="28" uniqueCount="15">
  <si>
    <t>تعداد قسط</t>
  </si>
  <si>
    <t>نرخ سود</t>
  </si>
  <si>
    <t>اطلاعات وام</t>
  </si>
  <si>
    <t>اطلاعات اقساط و سود</t>
  </si>
  <si>
    <t>مبلغ اصل وام</t>
  </si>
  <si>
    <t>مبلغ هر قسط</t>
  </si>
  <si>
    <t>مبلغ کل بازپرداخت</t>
  </si>
  <si>
    <t>میزان سود</t>
  </si>
  <si>
    <t>دریافت اطلاعات وام بر اساس اصل و در صد سود</t>
  </si>
  <si>
    <t>دریافت اطلاعت وام بر اساس مبلغ اصل و اقساط وام</t>
  </si>
  <si>
    <t>تعداد اقساط</t>
  </si>
  <si>
    <t>مبلغ کل باز پرداخت</t>
  </si>
  <si>
    <t>ورود اطلاعات</t>
  </si>
  <si>
    <t>دریافت اطلاعت وام بر اساس مبلغ اصل و مبلغ بازپرداخت</t>
  </si>
  <si>
    <t>MMR Software Bank
MMRSB.IR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</si>
</sst>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B Titr"/>
      <charset val="178"/>
    </font>
    <font>
      <b/>
      <sz val="18"/>
      <color theme="1"/>
      <name val="B Nazanin"/>
      <charset val="178"/>
    </font>
    <font>
      <sz val="3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5" borderId="0" xfId="0" applyFill="1"/>
    <xf numFmtId="164" fontId="0" fillId="5" borderId="0" xfId="1" applyNumberFormat="1" applyFont="1" applyFill="1"/>
    <xf numFmtId="0" fontId="3" fillId="5" borderId="0" xfId="0" applyFont="1" applyFill="1" applyBorder="1" applyAlignment="1">
      <alignment vertical="center"/>
    </xf>
    <xf numFmtId="164" fontId="3" fillId="5" borderId="0" xfId="1" applyNumberFormat="1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9" fontId="3" fillId="7" borderId="6" xfId="1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64" fontId="3" fillId="7" borderId="6" xfId="1" applyNumberFormat="1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164" fontId="3" fillId="4" borderId="7" xfId="1" applyNumberFormat="1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 textRotation="90" wrapText="1"/>
    </xf>
    <xf numFmtId="0" fontId="4" fillId="8" borderId="0" xfId="0" applyFont="1" applyFill="1" applyAlignment="1">
      <alignment horizontal="center" vertic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rightToLeft="1" tabSelected="1" zoomScaleNormal="100" zoomScaleSheetLayoutView="130" workbookViewId="0">
      <selection activeCell="B4" sqref="B4"/>
    </sheetView>
  </sheetViews>
  <sheetFormatPr defaultRowHeight="15" x14ac:dyDescent="0.25"/>
  <cols>
    <col min="1" max="1" width="25.140625" style="1" bestFit="1" customWidth="1"/>
    <col min="2" max="2" width="29.28515625" style="2" customWidth="1"/>
    <col min="3" max="3" width="24.42578125" style="1" bestFit="1" customWidth="1"/>
    <col min="4" max="4" width="29" style="1" customWidth="1"/>
    <col min="5" max="5" width="14.5703125" style="1" bestFit="1" customWidth="1"/>
    <col min="6" max="16384" width="9.140625" style="1"/>
  </cols>
  <sheetData>
    <row r="1" spans="1:6" ht="30" customHeight="1" thickBot="1" x14ac:dyDescent="0.3">
      <c r="A1" s="13" t="s">
        <v>8</v>
      </c>
      <c r="B1" s="14"/>
      <c r="C1" s="14"/>
      <c r="D1" s="15"/>
      <c r="E1" s="16" t="s">
        <v>14</v>
      </c>
      <c r="F1" s="17"/>
    </row>
    <row r="2" spans="1:6" ht="30" customHeight="1" thickBot="1" x14ac:dyDescent="0.3">
      <c r="A2" s="11" t="s">
        <v>12</v>
      </c>
      <c r="B2" s="12"/>
      <c r="C2" s="11" t="s">
        <v>3</v>
      </c>
      <c r="D2" s="12"/>
      <c r="E2" s="17"/>
      <c r="F2" s="17"/>
    </row>
    <row r="3" spans="1:6" ht="30" customHeight="1" x14ac:dyDescent="0.25">
      <c r="A3" s="5" t="s">
        <v>4</v>
      </c>
      <c r="B3" s="10">
        <v>500000000</v>
      </c>
      <c r="C3" s="5" t="s">
        <v>5</v>
      </c>
      <c r="D3" s="8">
        <f>PMT((B5/100)/12,B4,-1*B3)</f>
        <v>14687499.804081105</v>
      </c>
      <c r="E3" s="17"/>
      <c r="F3" s="17"/>
    </row>
    <row r="4" spans="1:6" ht="30" customHeight="1" x14ac:dyDescent="0.25">
      <c r="A4" s="7" t="s">
        <v>0</v>
      </c>
      <c r="B4" s="10">
        <v>48</v>
      </c>
      <c r="C4" s="7" t="s">
        <v>6</v>
      </c>
      <c r="D4" s="8">
        <f>D3*B4</f>
        <v>704999990.59589303</v>
      </c>
      <c r="E4" s="17"/>
      <c r="F4" s="17"/>
    </row>
    <row r="5" spans="1:6" ht="30" customHeight="1" thickBot="1" x14ac:dyDescent="0.3">
      <c r="A5" s="9" t="s">
        <v>1</v>
      </c>
      <c r="B5" s="10">
        <v>18</v>
      </c>
      <c r="C5" s="9" t="s">
        <v>7</v>
      </c>
      <c r="D5" s="8">
        <f>D4-B3</f>
        <v>204999990.59589303</v>
      </c>
      <c r="E5" s="17"/>
      <c r="F5" s="17"/>
    </row>
    <row r="6" spans="1:6" ht="12.75" customHeight="1" thickBot="1" x14ac:dyDescent="0.3">
      <c r="A6" s="3"/>
      <c r="B6" s="4"/>
      <c r="C6" s="3"/>
      <c r="D6" s="4"/>
      <c r="E6" s="17"/>
      <c r="F6" s="17"/>
    </row>
    <row r="7" spans="1:6" ht="30" customHeight="1" thickBot="1" x14ac:dyDescent="0.3">
      <c r="A7" s="13" t="s">
        <v>9</v>
      </c>
      <c r="B7" s="14"/>
      <c r="C7" s="14"/>
      <c r="D7" s="15"/>
      <c r="E7" s="17"/>
      <c r="F7" s="17"/>
    </row>
    <row r="8" spans="1:6" ht="30" customHeight="1" thickBot="1" x14ac:dyDescent="0.3">
      <c r="A8" s="11" t="s">
        <v>12</v>
      </c>
      <c r="B8" s="12"/>
      <c r="C8" s="11" t="s">
        <v>2</v>
      </c>
      <c r="D8" s="12"/>
      <c r="E8" s="17"/>
      <c r="F8" s="17"/>
    </row>
    <row r="9" spans="1:6" ht="30" customHeight="1" x14ac:dyDescent="0.25">
      <c r="A9" s="5" t="s">
        <v>5</v>
      </c>
      <c r="B9" s="10">
        <v>4603536</v>
      </c>
      <c r="C9" s="5" t="s">
        <v>1</v>
      </c>
      <c r="D9" s="6">
        <f>RATE(B10,B9,-1*B11)*12</f>
        <v>0.16528755836202863</v>
      </c>
      <c r="E9" s="17"/>
      <c r="F9" s="17"/>
    </row>
    <row r="10" spans="1:6" ht="30" customHeight="1" x14ac:dyDescent="0.25">
      <c r="A10" s="7" t="s">
        <v>10</v>
      </c>
      <c r="B10" s="10">
        <v>20</v>
      </c>
      <c r="C10" s="7" t="s">
        <v>6</v>
      </c>
      <c r="D10" s="8">
        <f>B9*B10</f>
        <v>92070720</v>
      </c>
      <c r="E10" s="17"/>
      <c r="F10" s="17"/>
    </row>
    <row r="11" spans="1:6" ht="30" customHeight="1" thickBot="1" x14ac:dyDescent="0.3">
      <c r="A11" s="9" t="s">
        <v>4</v>
      </c>
      <c r="B11" s="10">
        <v>80000000</v>
      </c>
      <c r="C11" s="9" t="s">
        <v>7</v>
      </c>
      <c r="D11" s="8">
        <f>D10-B11</f>
        <v>12070720</v>
      </c>
      <c r="E11" s="17"/>
      <c r="F11" s="17"/>
    </row>
    <row r="12" spans="1:6" ht="15.75" thickBot="1" x14ac:dyDescent="0.3">
      <c r="E12" s="17"/>
      <c r="F12" s="17"/>
    </row>
    <row r="13" spans="1:6" ht="30" customHeight="1" thickBot="1" x14ac:dyDescent="0.3">
      <c r="A13" s="13" t="s">
        <v>13</v>
      </c>
      <c r="B13" s="14"/>
      <c r="C13" s="14"/>
      <c r="D13" s="15"/>
      <c r="E13" s="17"/>
      <c r="F13" s="17"/>
    </row>
    <row r="14" spans="1:6" ht="30" customHeight="1" thickBot="1" x14ac:dyDescent="0.3">
      <c r="A14" s="11" t="s">
        <v>12</v>
      </c>
      <c r="B14" s="12"/>
      <c r="C14" s="11" t="s">
        <v>2</v>
      </c>
      <c r="D14" s="12"/>
      <c r="E14" s="17"/>
      <c r="F14" s="17"/>
    </row>
    <row r="15" spans="1:6" ht="30" x14ac:dyDescent="0.25">
      <c r="A15" s="5" t="s">
        <v>4</v>
      </c>
      <c r="B15" s="10">
        <v>100000000</v>
      </c>
      <c r="C15" s="5" t="s">
        <v>1</v>
      </c>
      <c r="D15" s="6">
        <f>RATE(B17,D16,-1*B15)*12</f>
        <v>0.26100507448467752</v>
      </c>
      <c r="E15" s="17"/>
      <c r="F15" s="17"/>
    </row>
    <row r="16" spans="1:6" ht="30" x14ac:dyDescent="0.25">
      <c r="A16" s="7" t="s">
        <v>11</v>
      </c>
      <c r="B16" s="10">
        <v>180000000</v>
      </c>
      <c r="C16" s="7" t="s">
        <v>5</v>
      </c>
      <c r="D16" s="8">
        <f>B16/B17</f>
        <v>3000000</v>
      </c>
      <c r="E16" s="17"/>
      <c r="F16" s="17"/>
    </row>
    <row r="17" spans="1:6" ht="30.75" thickBot="1" x14ac:dyDescent="0.3">
      <c r="A17" s="9" t="s">
        <v>10</v>
      </c>
      <c r="B17" s="10">
        <v>60</v>
      </c>
      <c r="C17" s="9" t="s">
        <v>7</v>
      </c>
      <c r="D17" s="8">
        <f>B16-B15</f>
        <v>80000000</v>
      </c>
      <c r="E17" s="17"/>
      <c r="F17" s="17"/>
    </row>
  </sheetData>
  <sheetProtection password="DF02" sheet="1" objects="1" scenarios="1" selectLockedCells="1"/>
  <mergeCells count="10">
    <mergeCell ref="A13:D13"/>
    <mergeCell ref="A14:B14"/>
    <mergeCell ref="C14:D14"/>
    <mergeCell ref="E1:F17"/>
    <mergeCell ref="A2:B2"/>
    <mergeCell ref="C2:D2"/>
    <mergeCell ref="A1:D1"/>
    <mergeCell ref="A8:B8"/>
    <mergeCell ref="C8:D8"/>
    <mergeCell ref="A7:D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مرتضی محمودي رايني</dc:creator>
  <cp:lastModifiedBy>مرتضی محمودي رايني</cp:lastModifiedBy>
  <dcterms:created xsi:type="dcterms:W3CDTF">2016-07-17T09:23:27Z</dcterms:created>
  <dcterms:modified xsi:type="dcterms:W3CDTF">2016-07-21T05:33:56Z</dcterms:modified>
</cp:coreProperties>
</file>